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Закуп на январь" sheetId="1" r:id="rId1"/>
  </sheets>
  <definedNames>
    <definedName name="_xlnm.Print_Area" localSheetId="0">'Закуп на январь'!$A$47:$I$59</definedName>
  </definedNames>
  <calcPr calcId="152511"/>
</workbook>
</file>

<file path=xl/calcChain.xml><?xml version="1.0" encoding="utf-8"?>
<calcChain xmlns="http://schemas.openxmlformats.org/spreadsheetml/2006/main">
  <c r="G34" i="1" l="1"/>
  <c r="G35" i="1"/>
  <c r="G36" i="1"/>
  <c r="G37" i="1"/>
  <c r="G38" i="1"/>
  <c r="G39" i="1"/>
  <c r="G40" i="1"/>
  <c r="G41" i="1"/>
  <c r="G42" i="1"/>
  <c r="G43" i="1"/>
  <c r="G44" i="1"/>
  <c r="G45" i="1"/>
  <c r="G46" i="1"/>
  <c r="G59" i="1" l="1"/>
  <c r="G58" i="1"/>
  <c r="G57" i="1"/>
  <c r="G56" i="1"/>
  <c r="G55" i="1"/>
  <c r="G54" i="1"/>
  <c r="G53" i="1"/>
  <c r="G52" i="1"/>
  <c r="G51" i="1"/>
  <c r="G50" i="1"/>
  <c r="G49" i="1"/>
  <c r="G48" i="1"/>
  <c r="G47" i="1"/>
  <c r="G33" i="1" l="1"/>
  <c r="G32" i="1"/>
  <c r="G31" i="1"/>
  <c r="G30" i="1"/>
  <c r="G29" i="1"/>
  <c r="G28" i="1" l="1"/>
  <c r="G19" i="1"/>
  <c r="G14" i="1" l="1"/>
  <c r="G13" i="1"/>
  <c r="G12" i="1"/>
  <c r="G7" i="1" l="1"/>
  <c r="G6" i="1"/>
  <c r="G5" i="1" l="1"/>
  <c r="G4" i="1"/>
  <c r="G27" i="1" l="1"/>
  <c r="G26" i="1" l="1"/>
  <c r="G11" i="1" l="1"/>
  <c r="G15" i="1"/>
  <c r="G25" i="1"/>
  <c r="G18" i="1"/>
  <c r="G17" i="1"/>
  <c r="G10" i="1"/>
  <c r="G9" i="1"/>
  <c r="G8" i="1"/>
  <c r="G24" i="1"/>
  <c r="G23" i="1"/>
  <c r="G22" i="1"/>
  <c r="G21" i="1"/>
  <c r="G20" i="1"/>
  <c r="G16" i="1" l="1"/>
</calcChain>
</file>

<file path=xl/sharedStrings.xml><?xml version="1.0" encoding="utf-8"?>
<sst xmlns="http://schemas.openxmlformats.org/spreadsheetml/2006/main" count="286" uniqueCount="108">
  <si>
    <t>Услуги дезинфекции, дезинсекции, дератизации</t>
  </si>
  <si>
    <t>№</t>
  </si>
  <si>
    <t>Наименование ТРУ</t>
  </si>
  <si>
    <t>Ед.изм</t>
  </si>
  <si>
    <t xml:space="preserve">Код ТРУ </t>
  </si>
  <si>
    <t xml:space="preserve">812913.000.000000 </t>
  </si>
  <si>
    <t>услуга</t>
  </si>
  <si>
    <t>Кол-во</t>
  </si>
  <si>
    <t>Ежемесячная техническая диагностика и осмотр оборудования на базе вихревого расходометра - счетчика "ИРВИС-РС4"</t>
  </si>
  <si>
    <t>кг.</t>
  </si>
  <si>
    <t>Сумма</t>
  </si>
  <si>
    <t>литр</t>
  </si>
  <si>
    <t>Цена</t>
  </si>
  <si>
    <t>Способ</t>
  </si>
  <si>
    <t>ЗЦП</t>
  </si>
  <si>
    <t>Стиральный порошок ручная стирка по 400гр.</t>
  </si>
  <si>
    <t>пачка</t>
  </si>
  <si>
    <t>204131.530.000000</t>
  </si>
  <si>
    <t>Порошок стиральный автомат</t>
  </si>
  <si>
    <t xml:space="preserve"> 204131.530.000001</t>
  </si>
  <si>
    <t>шт.</t>
  </si>
  <si>
    <t>Хозяйственное мыло 72%, 200гр</t>
  </si>
  <si>
    <t xml:space="preserve"> 204131.950.000000</t>
  </si>
  <si>
    <t>204144.000.000004</t>
  </si>
  <si>
    <t>Чистящее средство с хлоринолом, 475гр</t>
  </si>
  <si>
    <t xml:space="preserve"> 204132.790.000001</t>
  </si>
  <si>
    <t>ИОИ</t>
  </si>
  <si>
    <t>Услуги по техническому обслуживанию конрольно-измерительных приборов и автоматики и аналогичных измерительных средств и оборудования</t>
  </si>
  <si>
    <t>331229.900.000009</t>
  </si>
  <si>
    <t>Индивидуальный дозиметрический контроль</t>
  </si>
  <si>
    <t>749013.000.000004</t>
  </si>
  <si>
    <t>172113.000.000000</t>
  </si>
  <si>
    <t xml:space="preserve"> 222211.300.000014</t>
  </si>
  <si>
    <t>Кислород</t>
  </si>
  <si>
    <t>201111.700.000007</t>
  </si>
  <si>
    <t>баллон</t>
  </si>
  <si>
    <t>Конкурс</t>
  </si>
  <si>
    <t>Углекислый газ</t>
  </si>
  <si>
    <t>201112.350.000002</t>
  </si>
  <si>
    <t xml:space="preserve">382229.000.000000 </t>
  </si>
  <si>
    <t>Услуги по сопровождению и технической поддержке информационной системы ЛИС K-lab</t>
  </si>
  <si>
    <t>620230.000.000001</t>
  </si>
  <si>
    <t>801012.000.000000</t>
  </si>
  <si>
    <t xml:space="preserve"> Услуги охраны</t>
  </si>
  <si>
    <t>Техническое обслуживание лифта</t>
  </si>
  <si>
    <t xml:space="preserve">331215.200.000000 </t>
  </si>
  <si>
    <t>Перезарядка огнетушителей</t>
  </si>
  <si>
    <t>331910.900.000009</t>
  </si>
  <si>
    <t xml:space="preserve">Услуги по вывозу биотходов и трупов </t>
  </si>
  <si>
    <t>494120.000.000000</t>
  </si>
  <si>
    <t>620920.000.000017</t>
  </si>
  <si>
    <t xml:space="preserve"> Утилизации биоорганических и медицинских отходов</t>
  </si>
  <si>
    <t>381230.000.000000</t>
  </si>
  <si>
    <t>Услуги по сервисному обслуживанию пожарной сигнализации</t>
  </si>
  <si>
    <t xml:space="preserve"> 802010.000.000004 </t>
  </si>
  <si>
    <t>Бумага А4</t>
  </si>
  <si>
    <t>172314.500.000002</t>
  </si>
  <si>
    <t>Вывоз ТБО</t>
  </si>
  <si>
    <t>381129.000.000000</t>
  </si>
  <si>
    <t>Гипс медицинский (травматологический) в мешках 20кг.</t>
  </si>
  <si>
    <t>упаковка</t>
  </si>
  <si>
    <t>081120.314.000000</t>
  </si>
  <si>
    <t>Бумага диаграммная 216х30х16 вн. (сетка оранжевого цвета)</t>
  </si>
  <si>
    <t>172919.900.000000</t>
  </si>
  <si>
    <t>руллон</t>
  </si>
  <si>
    <t>Бумага для принтеров УЗИ 110х20</t>
  </si>
  <si>
    <t>Диск CD-RW</t>
  </si>
  <si>
    <t>268012.000.000008</t>
  </si>
  <si>
    <t>ИОИ до подведения итогов</t>
  </si>
  <si>
    <t>Молоко</t>
  </si>
  <si>
    <t>105111.410.000000</t>
  </si>
  <si>
    <t>329911.900.000019</t>
  </si>
  <si>
    <t>Респираторы медицинские, противотуберкулезные с выпускным клапаном. Максимальный уровень фильтрации, 3-й уровень защиты. С двойным ремешком. Респиратор задерживает 99% твердых и жидких частиц.</t>
  </si>
  <si>
    <t>Тампон с деревянной ручкой в транспортировочной пробирке 12х150мм., без транспортной среды (стерильный)</t>
  </si>
  <si>
    <t>212024.900.000005</t>
  </si>
  <si>
    <t>192021.530.000001</t>
  </si>
  <si>
    <t>Бензин АИ 92</t>
  </si>
  <si>
    <t>Срок поставки</t>
  </si>
  <si>
    <t>до 31 декабря</t>
  </si>
  <si>
    <t>15 календарных дней</t>
  </si>
  <si>
    <t>до 31 декабря, по заявке Заказчика</t>
  </si>
  <si>
    <t xml:space="preserve">до 31 декабря </t>
  </si>
  <si>
    <t>Коробка для сбора, хранения и безопасной утилизации острого инструментария, желтого цвета (в комплекте с 2-мя пакетами), картонная, класс "Б", объем - 10 литров</t>
  </si>
  <si>
    <t>Коробка для сбора, хранения и безопасной утилизации острого инструментария, красного цвета (в комплекте с 2-мя пакетами) картонная, класс "В", объем - 10 литров</t>
  </si>
  <si>
    <t>Пакет для медицинских отходов, цвет - желтый, размер -  700*110,  в комплекте с застежкой, класс "Б"</t>
  </si>
  <si>
    <t>согласно технической спецификации</t>
  </si>
  <si>
    <t>Фильтрующая панель  - панель пористая воздухопроницаемая для кровати противоожоговой противопролежневой с флюидизированным слоем Fluidos. Служит для передачи теплого воздуха, который вырабатывается аппаратом и предотвращает попадение кварцевых частиц в воздушную камеру.</t>
  </si>
  <si>
    <t>222319.905.000000</t>
  </si>
  <si>
    <t>Услуги по утилизации ртутьсодержащих ламп, 3 000 штук</t>
  </si>
  <si>
    <t>до 31 декабря , по заявке Заказчика</t>
  </si>
  <si>
    <t>План январь 2019 г.</t>
  </si>
  <si>
    <t>м3</t>
  </si>
  <si>
    <t>062010.200.000001</t>
  </si>
  <si>
    <t>749013.000.000005</t>
  </si>
  <si>
    <t>Техническое обслуживание ШГРП</t>
  </si>
  <si>
    <t>Техническое обслуживание газопровода среднего давления</t>
  </si>
  <si>
    <t>Техническое обслуживание узла учета расхода газа</t>
  </si>
  <si>
    <t xml:space="preserve">331229.900.000017 </t>
  </si>
  <si>
    <t>Услуги по заправке картриджей</t>
  </si>
  <si>
    <t xml:space="preserve">услуга </t>
  </si>
  <si>
    <t xml:space="preserve">  
Газ природный
</t>
  </si>
  <si>
    <t>Услуги по техническому обслуживанию периферийной оргтехники</t>
  </si>
  <si>
    <t>951110.000.000003</t>
  </si>
  <si>
    <t>Охранная и тревожная сигнализация аптеки</t>
  </si>
  <si>
    <t>Порошок от накипи.</t>
  </si>
  <si>
    <t>Составление экологических отчетов на 2019 год</t>
  </si>
  <si>
    <t>Гепарин натрия</t>
  </si>
  <si>
    <t xml:space="preserve"> 212013.990.000130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</si>
</sst>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1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43" fontId="1" fillId="0" borderId="1" xfId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43" fontId="2" fillId="0" borderId="1" xfId="1" applyFont="1" applyFill="1" applyBorder="1" applyAlignment="1">
      <alignment horizontal="center" vertical="center" wrapText="1"/>
    </xf>
    <xf numFmtId="43" fontId="1" fillId="0" borderId="0" xfId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9"/>
  <sheetViews>
    <sheetView tabSelected="1" workbookViewId="0">
      <selection activeCell="J8" sqref="J8"/>
    </sheetView>
  </sheetViews>
  <sheetFormatPr defaultRowHeight="15" x14ac:dyDescent="0.25"/>
  <cols>
    <col min="1" max="1" width="5.42578125" style="3" customWidth="1"/>
    <col min="2" max="2" width="33.5703125" style="3" customWidth="1"/>
    <col min="3" max="3" width="42" style="3" customWidth="1"/>
    <col min="4" max="4" width="13.140625" style="3" customWidth="1"/>
    <col min="5" max="5" width="15.85546875" style="5" customWidth="1"/>
    <col min="6" max="7" width="19.42578125" style="5" customWidth="1"/>
    <col min="8" max="9" width="20.5703125" style="3" customWidth="1"/>
    <col min="10" max="10" width="62.5703125" style="3" customWidth="1"/>
    <col min="11" max="16384" width="9.140625" style="3"/>
  </cols>
  <sheetData>
    <row r="2" spans="1:9" x14ac:dyDescent="0.25">
      <c r="A2" s="10" t="s">
        <v>90</v>
      </c>
      <c r="B2" s="10"/>
      <c r="C2" s="10"/>
      <c r="D2" s="10"/>
      <c r="E2" s="10"/>
      <c r="F2" s="10"/>
      <c r="G2" s="10"/>
      <c r="H2" s="10"/>
      <c r="I2" s="10"/>
    </row>
    <row r="3" spans="1:9" s="7" customFormat="1" ht="14.25" x14ac:dyDescent="0.25">
      <c r="A3" s="6" t="s">
        <v>1</v>
      </c>
      <c r="B3" s="6" t="s">
        <v>4</v>
      </c>
      <c r="C3" s="6" t="s">
        <v>2</v>
      </c>
      <c r="D3" s="6" t="s">
        <v>3</v>
      </c>
      <c r="E3" s="4" t="s">
        <v>7</v>
      </c>
      <c r="F3" s="4" t="s">
        <v>12</v>
      </c>
      <c r="G3" s="4" t="s">
        <v>10</v>
      </c>
      <c r="H3" s="6" t="s">
        <v>13</v>
      </c>
      <c r="I3" s="6" t="s">
        <v>77</v>
      </c>
    </row>
    <row r="4" spans="1:9" ht="30" x14ac:dyDescent="0.25">
      <c r="A4" s="1">
        <v>1</v>
      </c>
      <c r="B4" s="1" t="s">
        <v>5</v>
      </c>
      <c r="C4" s="1" t="s">
        <v>0</v>
      </c>
      <c r="D4" s="1" t="s">
        <v>6</v>
      </c>
      <c r="E4" s="2">
        <v>1</v>
      </c>
      <c r="F4" s="2">
        <v>600000</v>
      </c>
      <c r="G4" s="2">
        <f t="shared" ref="G4:G33" si="0">E4*F4</f>
        <v>600000</v>
      </c>
      <c r="H4" s="1" t="s">
        <v>14</v>
      </c>
      <c r="I4" s="1" t="s">
        <v>78</v>
      </c>
    </row>
    <row r="5" spans="1:9" x14ac:dyDescent="0.25">
      <c r="A5" s="1">
        <v>2</v>
      </c>
      <c r="B5" s="1" t="s">
        <v>70</v>
      </c>
      <c r="C5" s="1" t="s">
        <v>69</v>
      </c>
      <c r="D5" s="1" t="s">
        <v>11</v>
      </c>
      <c r="E5" s="2">
        <v>7000</v>
      </c>
      <c r="F5" s="2">
        <v>245</v>
      </c>
      <c r="G5" s="2">
        <f t="shared" si="0"/>
        <v>1715000</v>
      </c>
      <c r="H5" s="1" t="s">
        <v>14</v>
      </c>
      <c r="I5" s="1" t="s">
        <v>78</v>
      </c>
    </row>
    <row r="6" spans="1:9" ht="90" x14ac:dyDescent="0.25">
      <c r="A6" s="1">
        <v>3</v>
      </c>
      <c r="B6" s="1" t="s">
        <v>71</v>
      </c>
      <c r="C6" s="1" t="s">
        <v>72</v>
      </c>
      <c r="D6" s="1" t="s">
        <v>20</v>
      </c>
      <c r="E6" s="2">
        <v>200</v>
      </c>
      <c r="F6" s="2">
        <v>450</v>
      </c>
      <c r="G6" s="2">
        <f t="shared" si="0"/>
        <v>90000</v>
      </c>
      <c r="H6" s="1" t="s">
        <v>14</v>
      </c>
      <c r="I6" s="1" t="s">
        <v>79</v>
      </c>
    </row>
    <row r="7" spans="1:9" ht="45" x14ac:dyDescent="0.25">
      <c r="A7" s="1">
        <v>4</v>
      </c>
      <c r="B7" s="1" t="s">
        <v>74</v>
      </c>
      <c r="C7" s="1" t="s">
        <v>73</v>
      </c>
      <c r="D7" s="1" t="s">
        <v>20</v>
      </c>
      <c r="E7" s="2">
        <v>1000</v>
      </c>
      <c r="F7" s="2">
        <v>47</v>
      </c>
      <c r="G7" s="2">
        <f t="shared" si="0"/>
        <v>47000</v>
      </c>
      <c r="H7" s="1" t="s">
        <v>26</v>
      </c>
      <c r="I7" s="1" t="s">
        <v>80</v>
      </c>
    </row>
    <row r="8" spans="1:9" ht="45" x14ac:dyDescent="0.25">
      <c r="A8" s="1">
        <v>5</v>
      </c>
      <c r="B8" s="1" t="s">
        <v>28</v>
      </c>
      <c r="C8" s="1" t="s">
        <v>8</v>
      </c>
      <c r="D8" s="1" t="s">
        <v>6</v>
      </c>
      <c r="E8" s="2">
        <v>1</v>
      </c>
      <c r="F8" s="2">
        <v>160715</v>
      </c>
      <c r="G8" s="2">
        <f t="shared" si="0"/>
        <v>160715</v>
      </c>
      <c r="H8" s="1" t="s">
        <v>26</v>
      </c>
      <c r="I8" s="1" t="s">
        <v>78</v>
      </c>
    </row>
    <row r="9" spans="1:9" ht="60" x14ac:dyDescent="0.25">
      <c r="A9" s="1">
        <v>6</v>
      </c>
      <c r="B9" s="1" t="s">
        <v>28</v>
      </c>
      <c r="C9" s="1" t="s">
        <v>27</v>
      </c>
      <c r="D9" s="1" t="s">
        <v>6</v>
      </c>
      <c r="E9" s="2">
        <v>1</v>
      </c>
      <c r="F9" s="2">
        <v>214286</v>
      </c>
      <c r="G9" s="2">
        <f t="shared" si="0"/>
        <v>214286</v>
      </c>
      <c r="H9" s="1" t="s">
        <v>26</v>
      </c>
      <c r="I9" s="1" t="s">
        <v>78</v>
      </c>
    </row>
    <row r="10" spans="1:9" x14ac:dyDescent="0.25">
      <c r="A10" s="1">
        <v>7</v>
      </c>
      <c r="B10" s="1" t="s">
        <v>30</v>
      </c>
      <c r="C10" s="1" t="s">
        <v>29</v>
      </c>
      <c r="D10" s="1" t="s">
        <v>6</v>
      </c>
      <c r="E10" s="2">
        <v>1</v>
      </c>
      <c r="F10" s="2">
        <v>214265</v>
      </c>
      <c r="G10" s="2">
        <f t="shared" si="0"/>
        <v>214265</v>
      </c>
      <c r="H10" s="1" t="s">
        <v>26</v>
      </c>
      <c r="I10" s="1" t="s">
        <v>81</v>
      </c>
    </row>
    <row r="11" spans="1:9" x14ac:dyDescent="0.25">
      <c r="A11" s="1">
        <v>8</v>
      </c>
      <c r="B11" s="1" t="s">
        <v>56</v>
      </c>
      <c r="C11" s="1" t="s">
        <v>55</v>
      </c>
      <c r="D11" s="1" t="s">
        <v>16</v>
      </c>
      <c r="E11" s="2">
        <v>500</v>
      </c>
      <c r="F11" s="2">
        <v>1500</v>
      </c>
      <c r="G11" s="2">
        <f t="shared" si="0"/>
        <v>750000</v>
      </c>
      <c r="H11" s="1" t="s">
        <v>14</v>
      </c>
      <c r="I11" s="1" t="s">
        <v>79</v>
      </c>
    </row>
    <row r="12" spans="1:9" ht="75" x14ac:dyDescent="0.25">
      <c r="A12" s="1">
        <v>9</v>
      </c>
      <c r="B12" s="1" t="s">
        <v>31</v>
      </c>
      <c r="C12" s="1" t="s">
        <v>82</v>
      </c>
      <c r="D12" s="1" t="s">
        <v>20</v>
      </c>
      <c r="E12" s="2">
        <v>30000</v>
      </c>
      <c r="F12" s="2">
        <v>250</v>
      </c>
      <c r="G12" s="2">
        <f t="shared" si="0"/>
        <v>7500000</v>
      </c>
      <c r="H12" s="1" t="s">
        <v>14</v>
      </c>
      <c r="I12" s="1" t="s">
        <v>80</v>
      </c>
    </row>
    <row r="13" spans="1:9" ht="75" x14ac:dyDescent="0.25">
      <c r="A13" s="1">
        <v>10</v>
      </c>
      <c r="B13" s="1" t="s">
        <v>31</v>
      </c>
      <c r="C13" s="1" t="s">
        <v>83</v>
      </c>
      <c r="D13" s="1" t="s">
        <v>20</v>
      </c>
      <c r="E13" s="2">
        <v>1000</v>
      </c>
      <c r="F13" s="2">
        <v>250</v>
      </c>
      <c r="G13" s="2">
        <f t="shared" si="0"/>
        <v>250000</v>
      </c>
      <c r="H13" s="1" t="s">
        <v>14</v>
      </c>
      <c r="I13" s="1" t="s">
        <v>80</v>
      </c>
    </row>
    <row r="14" spans="1:9" ht="45" x14ac:dyDescent="0.25">
      <c r="A14" s="1">
        <v>11</v>
      </c>
      <c r="B14" s="1" t="s">
        <v>32</v>
      </c>
      <c r="C14" s="1" t="s">
        <v>84</v>
      </c>
      <c r="D14" s="1" t="s">
        <v>20</v>
      </c>
      <c r="E14" s="2">
        <v>6000</v>
      </c>
      <c r="F14" s="2">
        <v>100</v>
      </c>
      <c r="G14" s="2">
        <f t="shared" si="0"/>
        <v>600000</v>
      </c>
      <c r="H14" s="1" t="s">
        <v>14</v>
      </c>
      <c r="I14" s="1" t="s">
        <v>80</v>
      </c>
    </row>
    <row r="15" spans="1:9" ht="45" x14ac:dyDescent="0.25">
      <c r="A15" s="1">
        <v>12</v>
      </c>
      <c r="B15" s="1" t="s">
        <v>41</v>
      </c>
      <c r="C15" s="1" t="s">
        <v>40</v>
      </c>
      <c r="D15" s="1" t="s">
        <v>6</v>
      </c>
      <c r="E15" s="2">
        <v>1</v>
      </c>
      <c r="F15" s="2">
        <v>3214286</v>
      </c>
      <c r="G15" s="2">
        <f t="shared" si="0"/>
        <v>3214286</v>
      </c>
      <c r="H15" s="1" t="s">
        <v>26</v>
      </c>
      <c r="I15" s="1" t="s">
        <v>78</v>
      </c>
    </row>
    <row r="16" spans="1:9" ht="45" x14ac:dyDescent="0.25">
      <c r="A16" s="1">
        <v>13</v>
      </c>
      <c r="B16" s="1" t="s">
        <v>75</v>
      </c>
      <c r="C16" s="1" t="s">
        <v>76</v>
      </c>
      <c r="D16" s="1" t="s">
        <v>11</v>
      </c>
      <c r="E16" s="2">
        <v>10000</v>
      </c>
      <c r="F16" s="2">
        <v>165</v>
      </c>
      <c r="G16" s="2">
        <f t="shared" si="0"/>
        <v>1650000</v>
      </c>
      <c r="H16" s="1" t="s">
        <v>14</v>
      </c>
      <c r="I16" s="1" t="s">
        <v>85</v>
      </c>
    </row>
    <row r="17" spans="1:9" x14ac:dyDescent="0.25">
      <c r="A17" s="1">
        <v>14</v>
      </c>
      <c r="B17" s="1" t="s">
        <v>34</v>
      </c>
      <c r="C17" s="1" t="s">
        <v>33</v>
      </c>
      <c r="D17" s="1" t="s">
        <v>35</v>
      </c>
      <c r="E17" s="2">
        <v>15000</v>
      </c>
      <c r="F17" s="2">
        <v>1500</v>
      </c>
      <c r="G17" s="2">
        <f t="shared" si="0"/>
        <v>22500000</v>
      </c>
      <c r="H17" s="1" t="s">
        <v>36</v>
      </c>
      <c r="I17" s="1" t="s">
        <v>81</v>
      </c>
    </row>
    <row r="18" spans="1:9" x14ac:dyDescent="0.25">
      <c r="A18" s="1">
        <v>15</v>
      </c>
      <c r="B18" s="1" t="s">
        <v>38</v>
      </c>
      <c r="C18" s="1" t="s">
        <v>37</v>
      </c>
      <c r="D18" s="1" t="s">
        <v>35</v>
      </c>
      <c r="E18" s="2">
        <v>180</v>
      </c>
      <c r="F18" s="2">
        <v>4600</v>
      </c>
      <c r="G18" s="2">
        <f t="shared" si="0"/>
        <v>828000</v>
      </c>
      <c r="H18" s="1" t="s">
        <v>14</v>
      </c>
      <c r="I18" s="1" t="s">
        <v>78</v>
      </c>
    </row>
    <row r="19" spans="1:9" ht="120" x14ac:dyDescent="0.25">
      <c r="A19" s="1">
        <v>16</v>
      </c>
      <c r="B19" s="1" t="s">
        <v>87</v>
      </c>
      <c r="C19" s="1" t="s">
        <v>86</v>
      </c>
      <c r="D19" s="1" t="s">
        <v>20</v>
      </c>
      <c r="E19" s="2">
        <v>2</v>
      </c>
      <c r="F19" s="2">
        <v>176965</v>
      </c>
      <c r="G19" s="2">
        <f t="shared" si="0"/>
        <v>353930</v>
      </c>
      <c r="H19" s="1" t="s">
        <v>14</v>
      </c>
      <c r="I19" s="1" t="s">
        <v>79</v>
      </c>
    </row>
    <row r="20" spans="1:9" ht="30" x14ac:dyDescent="0.25">
      <c r="A20" s="1">
        <v>17</v>
      </c>
      <c r="B20" s="1" t="s">
        <v>17</v>
      </c>
      <c r="C20" s="1" t="s">
        <v>15</v>
      </c>
      <c r="D20" s="1" t="s">
        <v>16</v>
      </c>
      <c r="E20" s="2">
        <v>125</v>
      </c>
      <c r="F20" s="2">
        <v>450</v>
      </c>
      <c r="G20" s="2">
        <f t="shared" si="0"/>
        <v>56250</v>
      </c>
      <c r="H20" s="1" t="s">
        <v>14</v>
      </c>
      <c r="I20" s="1" t="s">
        <v>79</v>
      </c>
    </row>
    <row r="21" spans="1:9" x14ac:dyDescent="0.25">
      <c r="A21" s="1">
        <v>18</v>
      </c>
      <c r="B21" s="1" t="s">
        <v>19</v>
      </c>
      <c r="C21" s="1" t="s">
        <v>18</v>
      </c>
      <c r="D21" s="1" t="s">
        <v>9</v>
      </c>
      <c r="E21" s="2">
        <v>1000</v>
      </c>
      <c r="F21" s="2">
        <v>1300</v>
      </c>
      <c r="G21" s="2">
        <f t="shared" si="0"/>
        <v>1300000</v>
      </c>
      <c r="H21" s="1" t="s">
        <v>14</v>
      </c>
      <c r="I21" s="1" t="s">
        <v>79</v>
      </c>
    </row>
    <row r="22" spans="1:9" x14ac:dyDescent="0.25">
      <c r="A22" s="1">
        <v>19</v>
      </c>
      <c r="B22" s="1" t="s">
        <v>22</v>
      </c>
      <c r="C22" s="1" t="s">
        <v>21</v>
      </c>
      <c r="D22" s="1" t="s">
        <v>20</v>
      </c>
      <c r="E22" s="2">
        <v>1000</v>
      </c>
      <c r="F22" s="2">
        <v>120</v>
      </c>
      <c r="G22" s="2">
        <f t="shared" si="0"/>
        <v>120000</v>
      </c>
      <c r="H22" s="1" t="s">
        <v>14</v>
      </c>
      <c r="I22" s="1" t="s">
        <v>79</v>
      </c>
    </row>
    <row r="23" spans="1:9" x14ac:dyDescent="0.25">
      <c r="A23" s="1">
        <v>20</v>
      </c>
      <c r="B23" s="1" t="s">
        <v>23</v>
      </c>
      <c r="C23" s="1" t="s">
        <v>104</v>
      </c>
      <c r="D23" s="1" t="s">
        <v>9</v>
      </c>
      <c r="E23" s="2">
        <v>200</v>
      </c>
      <c r="F23" s="2">
        <v>1300</v>
      </c>
      <c r="G23" s="2">
        <f t="shared" si="0"/>
        <v>260000</v>
      </c>
      <c r="H23" s="1" t="s">
        <v>14</v>
      </c>
      <c r="I23" s="1" t="s">
        <v>79</v>
      </c>
    </row>
    <row r="24" spans="1:9" x14ac:dyDescent="0.25">
      <c r="A24" s="1">
        <v>21</v>
      </c>
      <c r="B24" s="1" t="s">
        <v>25</v>
      </c>
      <c r="C24" s="1" t="s">
        <v>24</v>
      </c>
      <c r="D24" s="1" t="s">
        <v>20</v>
      </c>
      <c r="E24" s="2">
        <v>400</v>
      </c>
      <c r="F24" s="2">
        <v>400</v>
      </c>
      <c r="G24" s="2">
        <f t="shared" si="0"/>
        <v>160000</v>
      </c>
      <c r="H24" s="1" t="s">
        <v>14</v>
      </c>
      <c r="I24" s="1" t="s">
        <v>79</v>
      </c>
    </row>
    <row r="25" spans="1:9" ht="30" x14ac:dyDescent="0.25">
      <c r="A25" s="1">
        <v>22</v>
      </c>
      <c r="B25" s="1" t="s">
        <v>39</v>
      </c>
      <c r="C25" s="1" t="s">
        <v>88</v>
      </c>
      <c r="D25" s="1" t="s">
        <v>6</v>
      </c>
      <c r="E25" s="2">
        <v>1</v>
      </c>
      <c r="F25" s="2">
        <v>225000</v>
      </c>
      <c r="G25" s="2">
        <f t="shared" si="0"/>
        <v>225000</v>
      </c>
      <c r="H25" s="1" t="s">
        <v>26</v>
      </c>
      <c r="I25" s="1" t="s">
        <v>89</v>
      </c>
    </row>
    <row r="26" spans="1:9" ht="30" x14ac:dyDescent="0.25">
      <c r="A26" s="1">
        <v>23</v>
      </c>
      <c r="B26" s="1" t="s">
        <v>61</v>
      </c>
      <c r="C26" s="1" t="s">
        <v>59</v>
      </c>
      <c r="D26" s="1" t="s">
        <v>60</v>
      </c>
      <c r="E26" s="2">
        <v>150</v>
      </c>
      <c r="F26" s="2">
        <v>4500</v>
      </c>
      <c r="G26" s="2">
        <f t="shared" si="0"/>
        <v>675000</v>
      </c>
      <c r="H26" s="1" t="s">
        <v>14</v>
      </c>
      <c r="I26" s="1" t="s">
        <v>79</v>
      </c>
    </row>
    <row r="27" spans="1:9" x14ac:dyDescent="0.25">
      <c r="A27" s="1">
        <v>24</v>
      </c>
      <c r="B27" s="1" t="s">
        <v>67</v>
      </c>
      <c r="C27" s="1" t="s">
        <v>66</v>
      </c>
      <c r="D27" s="1" t="s">
        <v>20</v>
      </c>
      <c r="E27" s="2">
        <v>2500</v>
      </c>
      <c r="F27" s="2">
        <v>250</v>
      </c>
      <c r="G27" s="2">
        <f t="shared" si="0"/>
        <v>625000</v>
      </c>
      <c r="H27" s="1" t="s">
        <v>14</v>
      </c>
      <c r="I27" s="1" t="s">
        <v>79</v>
      </c>
    </row>
    <row r="28" spans="1:9" x14ac:dyDescent="0.25">
      <c r="A28" s="1">
        <v>25</v>
      </c>
      <c r="B28" s="1" t="s">
        <v>47</v>
      </c>
      <c r="C28" s="1" t="s">
        <v>46</v>
      </c>
      <c r="D28" s="1" t="s">
        <v>6</v>
      </c>
      <c r="E28" s="2">
        <v>1</v>
      </c>
      <c r="F28" s="2">
        <v>120000</v>
      </c>
      <c r="G28" s="2">
        <f t="shared" si="0"/>
        <v>120000</v>
      </c>
      <c r="H28" s="1" t="s">
        <v>14</v>
      </c>
      <c r="I28" s="1" t="s">
        <v>79</v>
      </c>
    </row>
    <row r="29" spans="1:9" s="9" customFormat="1" ht="45" x14ac:dyDescent="0.25">
      <c r="A29" s="1">
        <v>26</v>
      </c>
      <c r="B29" s="8" t="s">
        <v>92</v>
      </c>
      <c r="C29" s="1" t="s">
        <v>100</v>
      </c>
      <c r="D29" s="1" t="s">
        <v>91</v>
      </c>
      <c r="E29" s="2">
        <v>1628500</v>
      </c>
      <c r="F29" s="2">
        <v>29.870889999999999</v>
      </c>
      <c r="G29" s="2">
        <f t="shared" si="0"/>
        <v>48644744.365000002</v>
      </c>
      <c r="H29" s="1" t="s">
        <v>26</v>
      </c>
      <c r="I29" s="8" t="s">
        <v>78</v>
      </c>
    </row>
    <row r="30" spans="1:9" ht="30" x14ac:dyDescent="0.25">
      <c r="A30" s="1">
        <v>27</v>
      </c>
      <c r="B30" s="1" t="s">
        <v>93</v>
      </c>
      <c r="C30" s="1" t="s">
        <v>105</v>
      </c>
      <c r="D30" s="1" t="s">
        <v>6</v>
      </c>
      <c r="E30" s="2">
        <v>1</v>
      </c>
      <c r="F30" s="2">
        <v>205000</v>
      </c>
      <c r="G30" s="2">
        <f t="shared" si="0"/>
        <v>205000</v>
      </c>
      <c r="H30" s="1" t="s">
        <v>26</v>
      </c>
      <c r="I30" s="1" t="s">
        <v>78</v>
      </c>
    </row>
    <row r="31" spans="1:9" x14ac:dyDescent="0.25">
      <c r="A31" s="1">
        <v>28</v>
      </c>
      <c r="B31" s="1" t="s">
        <v>97</v>
      </c>
      <c r="C31" s="1" t="s">
        <v>94</v>
      </c>
      <c r="D31" s="1" t="s">
        <v>6</v>
      </c>
      <c r="E31" s="2">
        <v>1</v>
      </c>
      <c r="F31" s="2">
        <v>214286</v>
      </c>
      <c r="G31" s="2">
        <f t="shared" si="0"/>
        <v>214286</v>
      </c>
      <c r="H31" s="1" t="s">
        <v>26</v>
      </c>
      <c r="I31" s="1" t="s">
        <v>78</v>
      </c>
    </row>
    <row r="32" spans="1:9" ht="30" x14ac:dyDescent="0.25">
      <c r="A32" s="1">
        <v>29</v>
      </c>
      <c r="B32" s="1" t="s">
        <v>97</v>
      </c>
      <c r="C32" s="1" t="s">
        <v>95</v>
      </c>
      <c r="D32" s="1" t="s">
        <v>6</v>
      </c>
      <c r="E32" s="2">
        <v>1</v>
      </c>
      <c r="F32" s="2">
        <v>214286</v>
      </c>
      <c r="G32" s="2">
        <f t="shared" si="0"/>
        <v>214286</v>
      </c>
      <c r="H32" s="1" t="s">
        <v>26</v>
      </c>
      <c r="I32" s="1" t="s">
        <v>78</v>
      </c>
    </row>
    <row r="33" spans="1:9" ht="30" x14ac:dyDescent="0.25">
      <c r="A33" s="1">
        <v>30</v>
      </c>
      <c r="B33" s="1" t="s">
        <v>97</v>
      </c>
      <c r="C33" s="1" t="s">
        <v>96</v>
      </c>
      <c r="D33" s="1" t="s">
        <v>6</v>
      </c>
      <c r="E33" s="2">
        <v>1</v>
      </c>
      <c r="F33" s="2">
        <v>214286</v>
      </c>
      <c r="G33" s="2">
        <f t="shared" si="0"/>
        <v>214286</v>
      </c>
      <c r="H33" s="1" t="s">
        <v>26</v>
      </c>
      <c r="I33" s="1" t="s">
        <v>78</v>
      </c>
    </row>
    <row r="34" spans="1:9" s="9" customFormat="1" ht="30" x14ac:dyDescent="0.25">
      <c r="A34" s="8">
        <v>1</v>
      </c>
      <c r="B34" s="8" t="s">
        <v>50</v>
      </c>
      <c r="C34" s="8" t="s">
        <v>98</v>
      </c>
      <c r="D34" s="8" t="s">
        <v>99</v>
      </c>
      <c r="E34" s="8">
        <v>1</v>
      </c>
      <c r="F34" s="8">
        <v>252500</v>
      </c>
      <c r="G34" s="2">
        <f>E34*F34</f>
        <v>252500</v>
      </c>
      <c r="H34" s="8" t="s">
        <v>26</v>
      </c>
      <c r="I34" s="1" t="s">
        <v>80</v>
      </c>
    </row>
    <row r="35" spans="1:9" s="9" customFormat="1" ht="30" x14ac:dyDescent="0.25">
      <c r="A35" s="8">
        <v>2</v>
      </c>
      <c r="B35" s="8" t="s">
        <v>102</v>
      </c>
      <c r="C35" s="1" t="s">
        <v>101</v>
      </c>
      <c r="D35" s="8" t="s">
        <v>6</v>
      </c>
      <c r="E35" s="8">
        <v>1</v>
      </c>
      <c r="F35" s="8">
        <v>161700</v>
      </c>
      <c r="G35" s="2">
        <f>E35*F35</f>
        <v>161700</v>
      </c>
      <c r="H35" s="8" t="s">
        <v>26</v>
      </c>
      <c r="I35" s="1" t="s">
        <v>80</v>
      </c>
    </row>
    <row r="36" spans="1:9" ht="30" x14ac:dyDescent="0.25">
      <c r="A36" s="8">
        <v>3</v>
      </c>
      <c r="B36" s="1" t="s">
        <v>63</v>
      </c>
      <c r="C36" s="1" t="s">
        <v>62</v>
      </c>
      <c r="D36" s="1" t="s">
        <v>64</v>
      </c>
      <c r="E36" s="2">
        <v>1000</v>
      </c>
      <c r="F36" s="2">
        <v>1300</v>
      </c>
      <c r="G36" s="2">
        <f>E36*F36</f>
        <v>1300000</v>
      </c>
      <c r="H36" s="1" t="s">
        <v>14</v>
      </c>
      <c r="I36" s="1" t="s">
        <v>79</v>
      </c>
    </row>
    <row r="37" spans="1:9" x14ac:dyDescent="0.25">
      <c r="A37" s="8">
        <v>4</v>
      </c>
      <c r="B37" s="1" t="s">
        <v>63</v>
      </c>
      <c r="C37" s="1" t="s">
        <v>65</v>
      </c>
      <c r="D37" s="1" t="s">
        <v>64</v>
      </c>
      <c r="E37" s="2">
        <v>100</v>
      </c>
      <c r="F37" s="2">
        <v>4000</v>
      </c>
      <c r="G37" s="2">
        <f>E37*F37</f>
        <v>400000</v>
      </c>
      <c r="H37" s="1" t="s">
        <v>14</v>
      </c>
      <c r="I37" s="1" t="s">
        <v>79</v>
      </c>
    </row>
    <row r="38" spans="1:9" s="9" customFormat="1" x14ac:dyDescent="0.25">
      <c r="A38" s="8">
        <v>5</v>
      </c>
      <c r="B38" s="8" t="s">
        <v>54</v>
      </c>
      <c r="C38" s="1" t="s">
        <v>103</v>
      </c>
      <c r="D38" s="8" t="s">
        <v>6</v>
      </c>
      <c r="E38" s="8">
        <v>1</v>
      </c>
      <c r="F38" s="8">
        <v>252000</v>
      </c>
      <c r="G38" s="2">
        <f>F38*E38</f>
        <v>252000</v>
      </c>
      <c r="H38" s="8" t="s">
        <v>26</v>
      </c>
      <c r="I38" s="8" t="s">
        <v>78</v>
      </c>
    </row>
    <row r="39" spans="1:9" ht="30" x14ac:dyDescent="0.25">
      <c r="A39" s="8">
        <v>6</v>
      </c>
      <c r="B39" s="1" t="s">
        <v>52</v>
      </c>
      <c r="C39" s="1" t="s">
        <v>51</v>
      </c>
      <c r="D39" s="1" t="s">
        <v>6</v>
      </c>
      <c r="E39" s="2">
        <v>1</v>
      </c>
      <c r="F39" s="2">
        <v>4000000</v>
      </c>
      <c r="G39" s="2">
        <f t="shared" ref="G39:G46" si="1">E39*F39</f>
        <v>4000000</v>
      </c>
      <c r="H39" s="1" t="s">
        <v>36</v>
      </c>
      <c r="I39" s="1" t="s">
        <v>78</v>
      </c>
    </row>
    <row r="40" spans="1:9" x14ac:dyDescent="0.25">
      <c r="A40" s="8">
        <v>7</v>
      </c>
      <c r="B40" s="1" t="s">
        <v>42</v>
      </c>
      <c r="C40" s="1" t="s">
        <v>43</v>
      </c>
      <c r="D40" s="1" t="s">
        <v>6</v>
      </c>
      <c r="E40" s="2">
        <v>1</v>
      </c>
      <c r="F40" s="2">
        <v>15000000</v>
      </c>
      <c r="G40" s="2">
        <f t="shared" si="1"/>
        <v>15000000</v>
      </c>
      <c r="H40" s="1" t="s">
        <v>36</v>
      </c>
      <c r="I40" s="1" t="s">
        <v>78</v>
      </c>
    </row>
    <row r="41" spans="1:9" x14ac:dyDescent="0.25">
      <c r="A41" s="8">
        <v>8</v>
      </c>
      <c r="B41" s="1" t="s">
        <v>45</v>
      </c>
      <c r="C41" s="1" t="s">
        <v>44</v>
      </c>
      <c r="D41" s="1" t="s">
        <v>6</v>
      </c>
      <c r="E41" s="2">
        <v>1</v>
      </c>
      <c r="F41" s="2">
        <v>3000000</v>
      </c>
      <c r="G41" s="2">
        <f t="shared" si="1"/>
        <v>3000000</v>
      </c>
      <c r="H41" s="1" t="s">
        <v>36</v>
      </c>
      <c r="I41" s="1" t="s">
        <v>78</v>
      </c>
    </row>
    <row r="42" spans="1:9" x14ac:dyDescent="0.25">
      <c r="A42" s="8">
        <v>9</v>
      </c>
      <c r="B42" s="1" t="s">
        <v>58</v>
      </c>
      <c r="C42" s="1" t="s">
        <v>57</v>
      </c>
      <c r="D42" s="1" t="s">
        <v>6</v>
      </c>
      <c r="E42" s="2">
        <v>1</v>
      </c>
      <c r="F42" s="2">
        <v>3000000</v>
      </c>
      <c r="G42" s="2">
        <f t="shared" si="1"/>
        <v>3000000</v>
      </c>
      <c r="H42" s="1" t="s">
        <v>36</v>
      </c>
      <c r="I42" s="1" t="s">
        <v>78</v>
      </c>
    </row>
    <row r="43" spans="1:9" ht="30" x14ac:dyDescent="0.25">
      <c r="A43" s="8">
        <v>10</v>
      </c>
      <c r="B43" s="1" t="s">
        <v>54</v>
      </c>
      <c r="C43" s="1" t="s">
        <v>53</v>
      </c>
      <c r="D43" s="1" t="s">
        <v>6</v>
      </c>
      <c r="E43" s="2">
        <v>1</v>
      </c>
      <c r="F43" s="2">
        <v>1500000</v>
      </c>
      <c r="G43" s="2">
        <f t="shared" si="1"/>
        <v>1500000</v>
      </c>
      <c r="H43" s="1" t="s">
        <v>36</v>
      </c>
      <c r="I43" s="1" t="s">
        <v>78</v>
      </c>
    </row>
    <row r="44" spans="1:9" ht="30" x14ac:dyDescent="0.25">
      <c r="A44" s="1">
        <v>12</v>
      </c>
      <c r="B44" s="1" t="s">
        <v>49</v>
      </c>
      <c r="C44" s="1" t="s">
        <v>48</v>
      </c>
      <c r="D44" s="1" t="s">
        <v>6</v>
      </c>
      <c r="E44" s="2">
        <v>1</v>
      </c>
      <c r="F44" s="2">
        <v>344946</v>
      </c>
      <c r="G44" s="2">
        <f t="shared" si="1"/>
        <v>344946</v>
      </c>
      <c r="H44" s="1" t="s">
        <v>26</v>
      </c>
      <c r="I44" s="1" t="s">
        <v>68</v>
      </c>
    </row>
    <row r="45" spans="1:9" x14ac:dyDescent="0.25">
      <c r="A45" s="1">
        <v>13</v>
      </c>
      <c r="B45" s="1" t="s">
        <v>49</v>
      </c>
      <c r="C45" s="1" t="s">
        <v>48</v>
      </c>
      <c r="D45" s="1" t="s">
        <v>6</v>
      </c>
      <c r="E45" s="2">
        <v>1</v>
      </c>
      <c r="F45" s="2">
        <v>2000000</v>
      </c>
      <c r="G45" s="2">
        <f t="shared" si="1"/>
        <v>2000000</v>
      </c>
      <c r="H45" s="1" t="s">
        <v>36</v>
      </c>
      <c r="I45" s="1"/>
    </row>
    <row r="46" spans="1:9" x14ac:dyDescent="0.25">
      <c r="A46" s="1">
        <v>14</v>
      </c>
      <c r="B46" s="1" t="s">
        <v>107</v>
      </c>
      <c r="C46" s="1" t="s">
        <v>106</v>
      </c>
      <c r="D46" s="1" t="s">
        <v>20</v>
      </c>
      <c r="E46" s="2">
        <v>84</v>
      </c>
      <c r="F46" s="2">
        <v>3000</v>
      </c>
      <c r="G46" s="2">
        <f t="shared" si="1"/>
        <v>252000</v>
      </c>
      <c r="H46" s="1" t="s">
        <v>26</v>
      </c>
      <c r="I46" s="1"/>
    </row>
    <row r="47" spans="1:9" s="9" customFormat="1" ht="30" x14ac:dyDescent="0.25">
      <c r="A47" s="8">
        <v>1</v>
      </c>
      <c r="B47" s="8" t="s">
        <v>50</v>
      </c>
      <c r="C47" s="8" t="s">
        <v>98</v>
      </c>
      <c r="D47" s="8" t="s">
        <v>99</v>
      </c>
      <c r="E47" s="8">
        <v>1</v>
      </c>
      <c r="F47" s="8">
        <v>252500</v>
      </c>
      <c r="G47" s="2">
        <f t="shared" ref="G47:G48" si="2">E47*F47</f>
        <v>252500</v>
      </c>
      <c r="H47" s="8" t="s">
        <v>26</v>
      </c>
      <c r="I47" s="1" t="s">
        <v>80</v>
      </c>
    </row>
    <row r="48" spans="1:9" s="9" customFormat="1" ht="30" x14ac:dyDescent="0.25">
      <c r="A48" s="8">
        <v>2</v>
      </c>
      <c r="B48" s="8" t="s">
        <v>102</v>
      </c>
      <c r="C48" s="1" t="s">
        <v>101</v>
      </c>
      <c r="D48" s="8" t="s">
        <v>6</v>
      </c>
      <c r="E48" s="8">
        <v>1</v>
      </c>
      <c r="F48" s="8">
        <v>161700</v>
      </c>
      <c r="G48" s="2">
        <f t="shared" si="2"/>
        <v>161700</v>
      </c>
      <c r="H48" s="8" t="s">
        <v>26</v>
      </c>
      <c r="I48" s="1" t="s">
        <v>80</v>
      </c>
    </row>
    <row r="49" spans="1:9" ht="30" x14ac:dyDescent="0.25">
      <c r="A49" s="8">
        <v>3</v>
      </c>
      <c r="B49" s="1" t="s">
        <v>63</v>
      </c>
      <c r="C49" s="1" t="s">
        <v>62</v>
      </c>
      <c r="D49" s="1" t="s">
        <v>64</v>
      </c>
      <c r="E49" s="2">
        <v>1000</v>
      </c>
      <c r="F49" s="2">
        <v>1300</v>
      </c>
      <c r="G49" s="2">
        <f>E49*F49</f>
        <v>1300000</v>
      </c>
      <c r="H49" s="1" t="s">
        <v>14</v>
      </c>
      <c r="I49" s="1" t="s">
        <v>79</v>
      </c>
    </row>
    <row r="50" spans="1:9" x14ac:dyDescent="0.25">
      <c r="A50" s="8">
        <v>4</v>
      </c>
      <c r="B50" s="1" t="s">
        <v>63</v>
      </c>
      <c r="C50" s="1" t="s">
        <v>65</v>
      </c>
      <c r="D50" s="1" t="s">
        <v>64</v>
      </c>
      <c r="E50" s="2">
        <v>100</v>
      </c>
      <c r="F50" s="2">
        <v>4000</v>
      </c>
      <c r="G50" s="2">
        <f>E50*F50</f>
        <v>400000</v>
      </c>
      <c r="H50" s="1" t="s">
        <v>14</v>
      </c>
      <c r="I50" s="1" t="s">
        <v>79</v>
      </c>
    </row>
    <row r="51" spans="1:9" s="9" customFormat="1" x14ac:dyDescent="0.25">
      <c r="A51" s="8">
        <v>5</v>
      </c>
      <c r="B51" s="8" t="s">
        <v>54</v>
      </c>
      <c r="C51" s="1" t="s">
        <v>103</v>
      </c>
      <c r="D51" s="8" t="s">
        <v>6</v>
      </c>
      <c r="E51" s="8">
        <v>1</v>
      </c>
      <c r="F51" s="8">
        <v>252000</v>
      </c>
      <c r="G51" s="2">
        <f>F51*E51</f>
        <v>252000</v>
      </c>
      <c r="H51" s="8" t="s">
        <v>26</v>
      </c>
      <c r="I51" s="8" t="s">
        <v>78</v>
      </c>
    </row>
    <row r="52" spans="1:9" ht="30" x14ac:dyDescent="0.25">
      <c r="A52" s="8">
        <v>6</v>
      </c>
      <c r="B52" s="1" t="s">
        <v>52</v>
      </c>
      <c r="C52" s="1" t="s">
        <v>51</v>
      </c>
      <c r="D52" s="1" t="s">
        <v>6</v>
      </c>
      <c r="E52" s="2">
        <v>1</v>
      </c>
      <c r="F52" s="2">
        <v>4000000</v>
      </c>
      <c r="G52" s="2">
        <f t="shared" ref="G52:G59" si="3">E52*F52</f>
        <v>4000000</v>
      </c>
      <c r="H52" s="1" t="s">
        <v>36</v>
      </c>
      <c r="I52" s="1" t="s">
        <v>78</v>
      </c>
    </row>
    <row r="53" spans="1:9" x14ac:dyDescent="0.25">
      <c r="A53" s="8">
        <v>7</v>
      </c>
      <c r="B53" s="1" t="s">
        <v>42</v>
      </c>
      <c r="C53" s="1" t="s">
        <v>43</v>
      </c>
      <c r="D53" s="1" t="s">
        <v>6</v>
      </c>
      <c r="E53" s="2">
        <v>1</v>
      </c>
      <c r="F53" s="2">
        <v>15000000</v>
      </c>
      <c r="G53" s="2">
        <f t="shared" si="3"/>
        <v>15000000</v>
      </c>
      <c r="H53" s="1" t="s">
        <v>36</v>
      </c>
      <c r="I53" s="1" t="s">
        <v>78</v>
      </c>
    </row>
    <row r="54" spans="1:9" x14ac:dyDescent="0.25">
      <c r="A54" s="8">
        <v>8</v>
      </c>
      <c r="B54" s="1" t="s">
        <v>45</v>
      </c>
      <c r="C54" s="1" t="s">
        <v>44</v>
      </c>
      <c r="D54" s="1" t="s">
        <v>6</v>
      </c>
      <c r="E54" s="2">
        <v>1</v>
      </c>
      <c r="F54" s="2">
        <v>3000000</v>
      </c>
      <c r="G54" s="2">
        <f t="shared" si="3"/>
        <v>3000000</v>
      </c>
      <c r="H54" s="1" t="s">
        <v>36</v>
      </c>
      <c r="I54" s="1" t="s">
        <v>78</v>
      </c>
    </row>
    <row r="55" spans="1:9" x14ac:dyDescent="0.25">
      <c r="A55" s="8">
        <v>9</v>
      </c>
      <c r="B55" s="1" t="s">
        <v>58</v>
      </c>
      <c r="C55" s="1" t="s">
        <v>57</v>
      </c>
      <c r="D55" s="1" t="s">
        <v>6</v>
      </c>
      <c r="E55" s="2">
        <v>1</v>
      </c>
      <c r="F55" s="2">
        <v>3000000</v>
      </c>
      <c r="G55" s="2">
        <f t="shared" si="3"/>
        <v>3000000</v>
      </c>
      <c r="H55" s="1" t="s">
        <v>36</v>
      </c>
      <c r="I55" s="1" t="s">
        <v>78</v>
      </c>
    </row>
    <row r="56" spans="1:9" ht="30" x14ac:dyDescent="0.25">
      <c r="A56" s="8">
        <v>10</v>
      </c>
      <c r="B56" s="1" t="s">
        <v>54</v>
      </c>
      <c r="C56" s="1" t="s">
        <v>53</v>
      </c>
      <c r="D56" s="1" t="s">
        <v>6</v>
      </c>
      <c r="E56" s="2">
        <v>1</v>
      </c>
      <c r="F56" s="2">
        <v>1500000</v>
      </c>
      <c r="G56" s="2">
        <f t="shared" si="3"/>
        <v>1500000</v>
      </c>
      <c r="H56" s="1" t="s">
        <v>36</v>
      </c>
      <c r="I56" s="1" t="s">
        <v>78</v>
      </c>
    </row>
    <row r="57" spans="1:9" ht="30" x14ac:dyDescent="0.25">
      <c r="A57" s="1">
        <v>12</v>
      </c>
      <c r="B57" s="1" t="s">
        <v>49</v>
      </c>
      <c r="C57" s="1" t="s">
        <v>48</v>
      </c>
      <c r="D57" s="1" t="s">
        <v>6</v>
      </c>
      <c r="E57" s="2">
        <v>1</v>
      </c>
      <c r="F57" s="2">
        <v>344946</v>
      </c>
      <c r="G57" s="2">
        <f t="shared" si="3"/>
        <v>344946</v>
      </c>
      <c r="H57" s="1" t="s">
        <v>26</v>
      </c>
      <c r="I57" s="1" t="s">
        <v>68</v>
      </c>
    </row>
    <row r="58" spans="1:9" x14ac:dyDescent="0.25">
      <c r="A58" s="1">
        <v>13</v>
      </c>
      <c r="B58" s="1" t="s">
        <v>49</v>
      </c>
      <c r="C58" s="1" t="s">
        <v>48</v>
      </c>
      <c r="D58" s="1" t="s">
        <v>6</v>
      </c>
      <c r="E58" s="2">
        <v>1</v>
      </c>
      <c r="F58" s="2">
        <v>2000000</v>
      </c>
      <c r="G58" s="2">
        <f t="shared" si="3"/>
        <v>2000000</v>
      </c>
      <c r="H58" s="1" t="s">
        <v>36</v>
      </c>
      <c r="I58" s="1"/>
    </row>
    <row r="59" spans="1:9" x14ac:dyDescent="0.25">
      <c r="A59" s="1">
        <v>14</v>
      </c>
      <c r="B59" s="1" t="s">
        <v>107</v>
      </c>
      <c r="C59" s="1" t="s">
        <v>106</v>
      </c>
      <c r="D59" s="1" t="s">
        <v>20</v>
      </c>
      <c r="E59" s="2">
        <v>84</v>
      </c>
      <c r="F59" s="2">
        <v>3000</v>
      </c>
      <c r="G59" s="2">
        <f t="shared" si="3"/>
        <v>252000</v>
      </c>
      <c r="H59" s="1" t="s">
        <v>26</v>
      </c>
      <c r="I59" s="1"/>
    </row>
  </sheetData>
  <mergeCells count="1">
    <mergeCell ref="A2:I2"/>
  </mergeCells>
  <pageMargins left="0.70866141732283472" right="0.70866141732283472" top="0.74803149606299213" bottom="0.74803149606299213" header="0.31496062992125984" footer="0.31496062992125984"/>
  <pageSetup paperSize="9" scale="6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Закуп на январь</vt:lpstr>
      <vt:lpstr>'Закуп на январь'!Область_печати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2019-04-10T05:20:40Z</dcterms:modified>
</cp:coreProperties>
</file>