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Z:\Гос Закуп\"/>
    </mc:Choice>
  </mc:AlternateContent>
  <xr:revisionPtr revIDLastSave="0" documentId="13_ncr:1_{43693625-3A69-4F65-86C8-A0FB885A85E7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Лист1!$A$2:$G$24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3" i="2"/>
  <c r="I5" i="2" s="1"/>
</calcChain>
</file>

<file path=xl/sharedStrings.xml><?xml version="1.0" encoding="utf-8"?>
<sst xmlns="http://schemas.openxmlformats.org/spreadsheetml/2006/main" count="109" uniqueCount="70">
  <si>
    <t>№</t>
  </si>
  <si>
    <t>Наименование поставщиков</t>
  </si>
  <si>
    <t>Информация о представленных заявках на участие и сопоставление цен:</t>
  </si>
  <si>
    <t>№ лота</t>
  </si>
  <si>
    <t>Наименование поставщика</t>
  </si>
  <si>
    <t>Цена поставщика</t>
  </si>
  <si>
    <t>Статус лота</t>
  </si>
  <si>
    <t>Победитель</t>
  </si>
  <si>
    <t xml:space="preserve">Основание </t>
  </si>
  <si>
    <t>1)</t>
  </si>
  <si>
    <t>Торговое наименование</t>
  </si>
  <si>
    <t>Статус заявки</t>
  </si>
  <si>
    <t>Рассмотрена</t>
  </si>
  <si>
    <t>Закуп состоялся</t>
  </si>
  <si>
    <t>Подробное описание причин не рассмотрения заявки в целом либо по лотам</t>
  </si>
  <si>
    <t>пункт 100</t>
  </si>
  <si>
    <t>Натрия хлорид</t>
  </si>
  <si>
    <t xml:space="preserve">Дата и время регистрации заявки </t>
  </si>
  <si>
    <t>Глюкоза</t>
  </si>
  <si>
    <t>2)</t>
  </si>
  <si>
    <t>Наименование</t>
  </si>
  <si>
    <t>Единица измерения</t>
  </si>
  <si>
    <t>Количество</t>
  </si>
  <si>
    <t>Цена (тенге)</t>
  </si>
  <si>
    <t>Сумма  (тенге)</t>
  </si>
  <si>
    <t>Шприц 190мл, для ретгенконтрастных веществ и физиологического раствора</t>
  </si>
  <si>
    <t>Штука</t>
  </si>
  <si>
    <t>Трубка соединительная одноразовая стерильная к емкости полимерной стерильной одноразовой, для рентгенконтрастных веществ к инъекторной системе</t>
  </si>
  <si>
    <t>Водорода перекись 27,5%</t>
  </si>
  <si>
    <t>Флакон</t>
  </si>
  <si>
    <t xml:space="preserve">Водорода перекись 3% </t>
  </si>
  <si>
    <t xml:space="preserve">Водорода перекись 6% </t>
  </si>
  <si>
    <t>Литр</t>
  </si>
  <si>
    <t>Карбамазепи́н</t>
  </si>
  <si>
    <t>Таблетка</t>
  </si>
  <si>
    <t>Диазепам 5мг 2мл</t>
  </si>
  <si>
    <t>Ампула</t>
  </si>
  <si>
    <t>Алтеплаза</t>
  </si>
  <si>
    <t>Дренажная система для дренирования ран 8(ch)</t>
  </si>
  <si>
    <t>Дренажная система для дренирования ран с троакаром, без иглы 14(ch)</t>
  </si>
  <si>
    <t>Дренажная система для дренирования ран с троакаром, без иглы 16(ch)</t>
  </si>
  <si>
    <t>Севофлуран</t>
  </si>
  <si>
    <t>Набор реагентов для определения Сифилиса</t>
  </si>
  <si>
    <t>Упаковка</t>
  </si>
  <si>
    <t>ИТОГО</t>
  </si>
  <si>
    <t>3)</t>
  </si>
  <si>
    <t>Организатор закупок по результатам данных протокола №6/ЗЦП Определил:</t>
  </si>
  <si>
    <t>С момента объявления и до окончательного срока приема заявок было зарегистрировано 3 конверта с ценовым предложением потенциального поставщика на участие в закупке.</t>
  </si>
  <si>
    <t>ТОО "А-37"</t>
  </si>
  <si>
    <t>17.10.2022 - 09:20</t>
  </si>
  <si>
    <t xml:space="preserve"> ТОО "QazMegaCom"</t>
  </si>
  <si>
    <t>19.10.2022 - 14:59</t>
  </si>
  <si>
    <t>ТОО "Медико-Фармацевтический центр"</t>
  </si>
  <si>
    <t>20.10.2022 - 10:43</t>
  </si>
  <si>
    <t xml:space="preserve">Утверждаю 
                                                                                            Главный врач 
КГП на ПХВ «Городская клиническая больница №4» 
УОЗ города Алматы 
_________________ Б.С. Досмаилов 
</t>
  </si>
  <si>
    <t>Электроды с управлением на рукоятке</t>
  </si>
  <si>
    <t>Устройство для эндоскопического лигирования</t>
  </si>
  <si>
    <t xml:space="preserve">Перчатки ортопедические, размер 7,0 </t>
  </si>
  <si>
    <t xml:space="preserve">Перчатки ортопедические, размер 7,5 </t>
  </si>
  <si>
    <t xml:space="preserve">Перчатки ортопедические, размер 8,0 </t>
  </si>
  <si>
    <t xml:space="preserve">Перчатки ортопедические, размер 8,5 </t>
  </si>
  <si>
    <t>ТОО "А-37", БИН: 051140004027, РК, г. Алматы, ул. Тимирязева 42, корпус 15. Сумма договора 3 850 200,00 (три миллиона восемьсот пятьдесят тысяч двести) тенге</t>
  </si>
  <si>
    <t>ТОО "Медико-Фармацевтический центр", БИН: 020140006491, РК, г. Алматы, ул. Тимирязева 15 Б, офис 412, сумма договора 484 000,00 (четыреста восемьдесят четыре тысячи) тенге</t>
  </si>
  <si>
    <t xml:space="preserve"> ТОО "QazMegaCom", БИН: 170140020744, РК, город Алматы, мрк. Калкаман, дом №25, н/п 53 б, сумма договора 1 185 000,00 (один миллион сто восемьдесят пять тысяч) тенге</t>
  </si>
  <si>
    <r>
      <t xml:space="preserve">Протокол №6/ЗЦП </t>
    </r>
    <r>
      <rPr>
        <b/>
        <sz val="14"/>
        <rFont val="Times New Roman"/>
        <family val="1"/>
        <charset val="204"/>
      </rPr>
      <t>от 13.10.2022</t>
    </r>
    <r>
      <rPr>
        <b/>
        <sz val="14"/>
        <color theme="1"/>
        <rFont val="Times New Roman"/>
        <family val="1"/>
        <charset val="204"/>
      </rPr>
      <t xml:space="preserve"> об утверждении итогов по закупу товаров способом запроса ценовых предложений.</t>
    </r>
  </si>
  <si>
    <t>ЗАКУП НЕ СОСТОЯЛСЯ пункт 101 Правил</t>
  </si>
  <si>
    <t xml:space="preserve">20 октября 2022 г. в 12 часов 30 минут по адресу: г. Алматы, ул. Папанина 220, была произведена процедура вскрытия конвертов с заявками на участие по закупу товаров способом запроса ценовых предложений согласно Постановления Правительства Республики Казахстан от 4 июня 2021 года № 375 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(далее - Правила). </t>
  </si>
  <si>
    <t xml:space="preserve">Запросить у победителей закупа документы, подтверждающие соответствие квалификационным требованиям предусмотренные пунктом 102 гл.9 Правил; </t>
  </si>
  <si>
    <t>Закуп по лотам №1 и 8 признаны не состоявшимися по причне отсутствия представленных ценовых предложений.</t>
  </si>
  <si>
    <t>Наименование и местонахождение потенциального поставщика, с которым предполагается заключить договор закупа и цена такого договора                                                                   в случае представления документов подтверждающих соответствие квалификационным требованиям: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</si>
</sst>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₸_-;\-* #,##0.00\ _₸_-;_-* &quot;-&quot;??\ _₸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3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4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topLeftCell="A7" zoomScale="70" zoomScaleNormal="85" zoomScaleSheetLayoutView="100" zoomScalePageLayoutView="70" workbookViewId="0">
      <selection activeCell="G40" sqref="A1:G40"/>
    </sheetView>
  </sheetViews>
  <sheetFormatPr defaultRowHeight="18.75" x14ac:dyDescent="0.25"/>
  <cols>
    <col min="1" max="1" width="6.85546875" style="7" customWidth="1"/>
    <col min="2" max="2" width="36" style="7" customWidth="1"/>
    <col min="3" max="3" width="21.28515625" style="7" customWidth="1"/>
    <col min="4" max="4" width="23.42578125" style="7" customWidth="1"/>
    <col min="5" max="5" width="30.140625" style="7" customWidth="1"/>
    <col min="6" max="6" width="23.5703125" style="7" customWidth="1"/>
    <col min="7" max="7" width="43.42578125" style="8" customWidth="1"/>
    <col min="8" max="16384" width="9.140625" style="7"/>
  </cols>
  <sheetData>
    <row r="1" spans="1:7" ht="127.5" customHeight="1" x14ac:dyDescent="0.25">
      <c r="A1" s="5"/>
      <c r="B1" s="6"/>
      <c r="C1" s="6"/>
      <c r="D1" s="6"/>
      <c r="E1" s="40" t="s">
        <v>54</v>
      </c>
      <c r="F1" s="41"/>
      <c r="G1" s="42"/>
    </row>
    <row r="2" spans="1:7" ht="57" customHeight="1" x14ac:dyDescent="0.3">
      <c r="A2" s="3"/>
      <c r="B2" s="61" t="s">
        <v>64</v>
      </c>
      <c r="C2" s="61"/>
      <c r="D2" s="61"/>
      <c r="E2" s="61"/>
      <c r="F2" s="61"/>
      <c r="G2" s="62"/>
    </row>
    <row r="3" spans="1:7" ht="83.25" customHeight="1" x14ac:dyDescent="0.25">
      <c r="A3" s="3"/>
      <c r="B3" s="38" t="s">
        <v>66</v>
      </c>
      <c r="C3" s="38"/>
      <c r="D3" s="38"/>
      <c r="E3" s="38"/>
      <c r="F3" s="38"/>
      <c r="G3" s="39"/>
    </row>
    <row r="4" spans="1:7" ht="47.25" customHeight="1" x14ac:dyDescent="0.25">
      <c r="A4" s="3"/>
      <c r="B4" s="38" t="s">
        <v>47</v>
      </c>
      <c r="C4" s="38"/>
      <c r="D4" s="38"/>
      <c r="E4" s="38"/>
      <c r="F4" s="38"/>
      <c r="G4" s="39"/>
    </row>
    <row r="5" spans="1:7" ht="56.25" x14ac:dyDescent="0.25">
      <c r="A5" s="30" t="s">
        <v>0</v>
      </c>
      <c r="B5" s="45" t="s">
        <v>1</v>
      </c>
      <c r="C5" s="45"/>
      <c r="D5" s="31" t="s">
        <v>17</v>
      </c>
      <c r="E5" s="31" t="s">
        <v>11</v>
      </c>
      <c r="F5" s="46" t="s">
        <v>14</v>
      </c>
      <c r="G5" s="46"/>
    </row>
    <row r="6" spans="1:7" x14ac:dyDescent="0.25">
      <c r="A6" s="30">
        <v>1</v>
      </c>
      <c r="B6" s="47" t="s">
        <v>48</v>
      </c>
      <c r="C6" s="47"/>
      <c r="D6" s="2" t="s">
        <v>49</v>
      </c>
      <c r="E6" s="2" t="s">
        <v>12</v>
      </c>
      <c r="F6" s="48"/>
      <c r="G6" s="48"/>
    </row>
    <row r="7" spans="1:7" x14ac:dyDescent="0.25">
      <c r="A7" s="30">
        <v>2</v>
      </c>
      <c r="B7" s="47" t="s">
        <v>50</v>
      </c>
      <c r="C7" s="47"/>
      <c r="D7" s="2" t="s">
        <v>51</v>
      </c>
      <c r="E7" s="2" t="s">
        <v>12</v>
      </c>
      <c r="F7" s="48"/>
      <c r="G7" s="48"/>
    </row>
    <row r="8" spans="1:7" x14ac:dyDescent="0.25">
      <c r="A8" s="30">
        <v>3</v>
      </c>
      <c r="B8" s="49" t="s">
        <v>52</v>
      </c>
      <c r="C8" s="50"/>
      <c r="D8" s="2" t="s">
        <v>53</v>
      </c>
      <c r="E8" s="2" t="s">
        <v>12</v>
      </c>
      <c r="F8" s="48"/>
      <c r="G8" s="48"/>
    </row>
    <row r="9" spans="1:7" ht="32.25" customHeight="1" x14ac:dyDescent="0.25">
      <c r="A9" s="4"/>
      <c r="B9" s="43" t="s">
        <v>2</v>
      </c>
      <c r="C9" s="43"/>
      <c r="D9" s="43"/>
      <c r="E9" s="43"/>
      <c r="F9" s="43"/>
      <c r="G9" s="44"/>
    </row>
    <row r="10" spans="1:7" ht="56.25" x14ac:dyDescent="0.25">
      <c r="A10" s="9" t="s">
        <v>3</v>
      </c>
      <c r="B10" s="9" t="s">
        <v>4</v>
      </c>
      <c r="C10" s="1" t="s">
        <v>5</v>
      </c>
      <c r="D10" s="9" t="s">
        <v>6</v>
      </c>
      <c r="E10" s="9" t="s">
        <v>7</v>
      </c>
      <c r="F10" s="9" t="s">
        <v>8</v>
      </c>
      <c r="G10" s="9" t="s">
        <v>10</v>
      </c>
    </row>
    <row r="11" spans="1:7" x14ac:dyDescent="0.25">
      <c r="A11" s="16">
        <v>1</v>
      </c>
      <c r="B11" s="55" t="s">
        <v>65</v>
      </c>
      <c r="C11" s="56"/>
      <c r="D11" s="56"/>
      <c r="E11" s="56"/>
      <c r="F11" s="56"/>
      <c r="G11" s="57"/>
    </row>
    <row r="12" spans="1:7" ht="56.25" x14ac:dyDescent="0.25">
      <c r="A12" s="16">
        <v>2</v>
      </c>
      <c r="B12" s="34" t="s">
        <v>52</v>
      </c>
      <c r="C12" s="17">
        <v>96800</v>
      </c>
      <c r="D12" s="9" t="s">
        <v>13</v>
      </c>
      <c r="E12" s="34" t="s">
        <v>52</v>
      </c>
      <c r="F12" s="2" t="s">
        <v>15</v>
      </c>
      <c r="G12" s="34" t="s">
        <v>56</v>
      </c>
    </row>
    <row r="13" spans="1:7" ht="37.5" x14ac:dyDescent="0.25">
      <c r="A13" s="16">
        <v>3</v>
      </c>
      <c r="B13" s="32" t="s">
        <v>48</v>
      </c>
      <c r="C13" s="17">
        <v>192510</v>
      </c>
      <c r="D13" s="9" t="s">
        <v>13</v>
      </c>
      <c r="E13" s="33" t="s">
        <v>48</v>
      </c>
      <c r="F13" s="2" t="s">
        <v>15</v>
      </c>
      <c r="G13" s="32" t="s">
        <v>55</v>
      </c>
    </row>
    <row r="14" spans="1:7" ht="37.5" x14ac:dyDescent="0.25">
      <c r="A14" s="16">
        <v>4</v>
      </c>
      <c r="B14" s="32" t="s">
        <v>50</v>
      </c>
      <c r="C14" s="17">
        <v>790</v>
      </c>
      <c r="D14" s="9" t="s">
        <v>13</v>
      </c>
      <c r="E14" s="32" t="s">
        <v>50</v>
      </c>
      <c r="F14" s="2" t="s">
        <v>15</v>
      </c>
      <c r="G14" s="32" t="s">
        <v>57</v>
      </c>
    </row>
    <row r="15" spans="1:7" ht="37.5" x14ac:dyDescent="0.25">
      <c r="A15" s="16">
        <v>5</v>
      </c>
      <c r="B15" s="33" t="s">
        <v>50</v>
      </c>
      <c r="C15" s="17">
        <v>790</v>
      </c>
      <c r="D15" s="9" t="s">
        <v>13</v>
      </c>
      <c r="E15" s="33" t="s">
        <v>50</v>
      </c>
      <c r="F15" s="2" t="s">
        <v>15</v>
      </c>
      <c r="G15" s="32" t="s">
        <v>58</v>
      </c>
    </row>
    <row r="16" spans="1:7" x14ac:dyDescent="0.25">
      <c r="A16" s="16">
        <v>6</v>
      </c>
      <c r="B16" s="33" t="s">
        <v>50</v>
      </c>
      <c r="C16" s="36">
        <v>790</v>
      </c>
      <c r="D16" s="9" t="s">
        <v>13</v>
      </c>
      <c r="E16" s="33" t="s">
        <v>50</v>
      </c>
      <c r="F16" s="2" t="s">
        <v>15</v>
      </c>
      <c r="G16" s="35" t="s">
        <v>59</v>
      </c>
    </row>
    <row r="17" spans="1:7" ht="37.5" x14ac:dyDescent="0.25">
      <c r="A17" s="16">
        <v>7</v>
      </c>
      <c r="B17" s="33" t="s">
        <v>50</v>
      </c>
      <c r="C17" s="36">
        <v>790</v>
      </c>
      <c r="D17" s="9" t="s">
        <v>13</v>
      </c>
      <c r="E17" s="33" t="s">
        <v>50</v>
      </c>
      <c r="F17" s="2" t="s">
        <v>15</v>
      </c>
      <c r="G17" s="34" t="s">
        <v>60</v>
      </c>
    </row>
    <row r="18" spans="1:7" x14ac:dyDescent="0.25">
      <c r="A18" s="16">
        <v>8</v>
      </c>
      <c r="B18" s="58" t="s">
        <v>65</v>
      </c>
      <c r="C18" s="59"/>
      <c r="D18" s="59"/>
      <c r="E18" s="59"/>
      <c r="F18" s="59"/>
      <c r="G18" s="60"/>
    </row>
    <row r="19" spans="1:7" ht="13.5" customHeight="1" x14ac:dyDescent="0.25">
      <c r="A19" s="52"/>
      <c r="B19" s="52"/>
      <c r="C19" s="52"/>
      <c r="D19" s="52"/>
      <c r="E19" s="52"/>
      <c r="F19" s="52"/>
      <c r="G19" s="52"/>
    </row>
    <row r="20" spans="1:7" ht="24.75" customHeight="1" x14ac:dyDescent="0.25">
      <c r="A20" s="53" t="s">
        <v>46</v>
      </c>
      <c r="B20" s="38"/>
      <c r="C20" s="38"/>
      <c r="D20" s="38"/>
      <c r="E20" s="38"/>
      <c r="F20" s="38"/>
      <c r="G20" s="39"/>
    </row>
    <row r="21" spans="1:7" ht="24.75" customHeight="1" x14ac:dyDescent="0.25">
      <c r="A21" s="37" t="s">
        <v>67</v>
      </c>
      <c r="B21" s="38"/>
      <c r="C21" s="38"/>
      <c r="D21" s="38"/>
      <c r="E21" s="38"/>
      <c r="F21" s="38"/>
      <c r="G21" s="39"/>
    </row>
    <row r="22" spans="1:7" ht="24.75" customHeight="1" x14ac:dyDescent="0.25">
      <c r="A22" s="37" t="s">
        <v>68</v>
      </c>
      <c r="B22" s="38"/>
      <c r="C22" s="38"/>
      <c r="D22" s="38"/>
      <c r="E22" s="38"/>
      <c r="F22" s="38"/>
      <c r="G22" s="39"/>
    </row>
    <row r="23" spans="1:7" ht="24.75" customHeight="1" x14ac:dyDescent="0.25">
      <c r="A23" s="51" t="s">
        <v>69</v>
      </c>
      <c r="B23" s="43"/>
      <c r="C23" s="43"/>
      <c r="D23" s="43"/>
      <c r="E23" s="43"/>
      <c r="F23" s="43"/>
      <c r="G23" s="44"/>
    </row>
    <row r="24" spans="1:7" ht="24.75" customHeight="1" x14ac:dyDescent="0.25">
      <c r="A24" s="51"/>
      <c r="B24" s="43"/>
      <c r="C24" s="43"/>
      <c r="D24" s="43"/>
      <c r="E24" s="43"/>
      <c r="F24" s="43"/>
      <c r="G24" s="44"/>
    </row>
    <row r="25" spans="1:7" ht="40.5" customHeight="1" x14ac:dyDescent="0.25">
      <c r="A25" s="3" t="s">
        <v>9</v>
      </c>
      <c r="B25" s="38" t="s">
        <v>62</v>
      </c>
      <c r="C25" s="38"/>
      <c r="D25" s="38"/>
      <c r="E25" s="38"/>
      <c r="F25" s="38"/>
      <c r="G25" s="39"/>
    </row>
    <row r="26" spans="1:7" ht="36" customHeight="1" x14ac:dyDescent="0.25">
      <c r="A26" s="3" t="s">
        <v>19</v>
      </c>
      <c r="B26" s="38" t="s">
        <v>61</v>
      </c>
      <c r="C26" s="38"/>
      <c r="D26" s="38"/>
      <c r="E26" s="38"/>
      <c r="F26" s="38"/>
      <c r="G26" s="39"/>
    </row>
    <row r="27" spans="1:7" x14ac:dyDescent="0.25">
      <c r="A27" s="3" t="s">
        <v>45</v>
      </c>
      <c r="B27" s="38" t="s">
        <v>63</v>
      </c>
      <c r="C27" s="38"/>
      <c r="D27" s="38"/>
      <c r="E27" s="38"/>
      <c r="F27" s="38"/>
      <c r="G27" s="39"/>
    </row>
    <row r="28" spans="1:7" x14ac:dyDescent="0.25">
      <c r="A28" s="11"/>
      <c r="B28" s="10"/>
      <c r="C28" s="10"/>
      <c r="D28" s="10"/>
      <c r="E28" s="10"/>
      <c r="F28" s="10"/>
      <c r="G28" s="12"/>
    </row>
    <row r="29" spans="1:7" x14ac:dyDescent="0.25">
      <c r="A29" s="11"/>
      <c r="B29" s="10"/>
      <c r="C29" s="10"/>
      <c r="D29" s="10"/>
      <c r="E29" s="10"/>
      <c r="F29" s="10"/>
      <c r="G29" s="12"/>
    </row>
    <row r="30" spans="1:7" x14ac:dyDescent="0.25">
      <c r="A30" s="11"/>
      <c r="B30" s="10"/>
      <c r="C30" s="10"/>
      <c r="D30" s="10"/>
      <c r="E30" s="10"/>
      <c r="F30" s="10"/>
      <c r="G30" s="12"/>
    </row>
    <row r="31" spans="1:7" x14ac:dyDescent="0.25">
      <c r="A31" s="11"/>
      <c r="B31" s="10"/>
      <c r="C31" s="10"/>
      <c r="D31" s="10"/>
      <c r="E31" s="10"/>
      <c r="F31" s="10"/>
      <c r="G31" s="12"/>
    </row>
    <row r="32" spans="1:7" x14ac:dyDescent="0.25">
      <c r="A32" s="11"/>
      <c r="B32" s="10"/>
      <c r="C32" s="10"/>
      <c r="D32" s="10"/>
      <c r="E32" s="10"/>
      <c r="F32" s="10"/>
      <c r="G32" s="12"/>
    </row>
    <row r="33" spans="1:7" x14ac:dyDescent="0.25">
      <c r="A33" s="11"/>
      <c r="B33" s="10"/>
      <c r="C33" s="10"/>
      <c r="D33" s="10"/>
      <c r="E33" s="10"/>
      <c r="F33" s="10"/>
      <c r="G33" s="12"/>
    </row>
    <row r="34" spans="1:7" x14ac:dyDescent="0.25">
      <c r="A34" s="11"/>
      <c r="B34" s="10"/>
      <c r="C34" s="10"/>
      <c r="D34" s="10"/>
      <c r="E34" s="10"/>
      <c r="F34" s="10"/>
      <c r="G34" s="12"/>
    </row>
    <row r="35" spans="1:7" x14ac:dyDescent="0.25">
      <c r="A35" s="11"/>
      <c r="B35" s="10"/>
      <c r="C35" s="10"/>
      <c r="D35" s="10"/>
      <c r="E35" s="10"/>
      <c r="F35" s="10"/>
      <c r="G35" s="12"/>
    </row>
    <row r="36" spans="1:7" x14ac:dyDescent="0.25">
      <c r="A36" s="11"/>
      <c r="B36" s="10"/>
      <c r="C36" s="10"/>
      <c r="D36" s="10"/>
      <c r="E36" s="10"/>
      <c r="F36" s="10"/>
      <c r="G36" s="12"/>
    </row>
    <row r="37" spans="1:7" x14ac:dyDescent="0.25">
      <c r="A37" s="11"/>
      <c r="B37" s="10"/>
      <c r="C37" s="10"/>
      <c r="D37" s="10"/>
      <c r="E37" s="10"/>
      <c r="F37" s="10"/>
      <c r="G37" s="12"/>
    </row>
    <row r="38" spans="1:7" x14ac:dyDescent="0.25">
      <c r="A38" s="11"/>
      <c r="B38" s="10"/>
      <c r="C38" s="10"/>
      <c r="D38" s="10"/>
      <c r="E38" s="10"/>
      <c r="F38" s="10"/>
      <c r="G38" s="12"/>
    </row>
    <row r="39" spans="1:7" x14ac:dyDescent="0.25">
      <c r="A39" s="11"/>
      <c r="B39" s="10"/>
      <c r="C39" s="10"/>
      <c r="D39" s="10"/>
      <c r="E39" s="10"/>
      <c r="F39" s="10"/>
      <c r="G39" s="12"/>
    </row>
    <row r="40" spans="1:7" x14ac:dyDescent="0.25">
      <c r="A40" s="13"/>
      <c r="B40" s="14"/>
      <c r="C40" s="14"/>
      <c r="D40" s="14"/>
      <c r="E40" s="14"/>
      <c r="F40" s="14"/>
      <c r="G40" s="15"/>
    </row>
  </sheetData>
  <mergeCells count="23">
    <mergeCell ref="A22:G22"/>
    <mergeCell ref="B18:G18"/>
    <mergeCell ref="B25:G25"/>
    <mergeCell ref="B26:G26"/>
    <mergeCell ref="B27:G27"/>
    <mergeCell ref="A23:G24"/>
    <mergeCell ref="A19:G19"/>
    <mergeCell ref="A20:G20"/>
    <mergeCell ref="B11:G11"/>
    <mergeCell ref="A21:G21"/>
    <mergeCell ref="E1:G1"/>
    <mergeCell ref="B2:G2"/>
    <mergeCell ref="B3:G3"/>
    <mergeCell ref="B4:G4"/>
    <mergeCell ref="B9:G9"/>
    <mergeCell ref="B5:C5"/>
    <mergeCell ref="F5:G5"/>
    <mergeCell ref="B6:C6"/>
    <mergeCell ref="B7:C7"/>
    <mergeCell ref="F6:G6"/>
    <mergeCell ref="F7:G7"/>
    <mergeCell ref="B8:C8"/>
    <mergeCell ref="F8:G8"/>
  </mergeCells>
  <pageMargins left="0.2727941176470588" right="0.27928921568627452" top="0.32572916666666668" bottom="0.63238636363636369" header="0.3" footer="0.3"/>
  <pageSetup paperSize="9" scale="5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0"/>
  <sheetViews>
    <sheetView workbookViewId="0">
      <selection activeCell="G3" sqref="G3:G4"/>
    </sheetView>
  </sheetViews>
  <sheetFormatPr defaultRowHeight="15" x14ac:dyDescent="0.25"/>
  <cols>
    <col min="3" max="3" width="52.7109375" customWidth="1"/>
    <col min="5" max="5" width="11.140625" customWidth="1"/>
    <col min="6" max="7" width="15.28515625" customWidth="1"/>
    <col min="9" max="9" width="14.5703125" bestFit="1" customWidth="1"/>
  </cols>
  <sheetData>
    <row r="2" spans="2:9" ht="36" x14ac:dyDescent="0.25">
      <c r="B2" s="18" t="s">
        <v>3</v>
      </c>
      <c r="C2" s="18" t="s">
        <v>20</v>
      </c>
      <c r="D2" s="18" t="s">
        <v>21</v>
      </c>
      <c r="E2" s="19" t="s">
        <v>22</v>
      </c>
      <c r="F2" s="19" t="s">
        <v>23</v>
      </c>
      <c r="G2" s="18" t="s">
        <v>24</v>
      </c>
    </row>
    <row r="3" spans="2:9" ht="24" x14ac:dyDescent="0.25">
      <c r="B3" s="20">
        <v>1</v>
      </c>
      <c r="C3" s="21" t="s">
        <v>25</v>
      </c>
      <c r="D3" s="20" t="s">
        <v>26</v>
      </c>
      <c r="E3" s="22">
        <v>100</v>
      </c>
      <c r="F3" s="22">
        <v>14750</v>
      </c>
      <c r="G3" s="23">
        <v>1475000</v>
      </c>
      <c r="H3">
        <v>14700</v>
      </c>
      <c r="I3">
        <f>E3*H3</f>
        <v>1470000</v>
      </c>
    </row>
    <row r="4" spans="2:9" ht="36" x14ac:dyDescent="0.25">
      <c r="B4" s="20">
        <v>2</v>
      </c>
      <c r="C4" s="21" t="s">
        <v>27</v>
      </c>
      <c r="D4" s="20" t="s">
        <v>26</v>
      </c>
      <c r="E4" s="22">
        <v>100</v>
      </c>
      <c r="F4" s="22">
        <v>3750</v>
      </c>
      <c r="G4" s="23">
        <v>375000</v>
      </c>
      <c r="H4">
        <v>3700</v>
      </c>
      <c r="I4">
        <f>E4*H4</f>
        <v>370000</v>
      </c>
    </row>
    <row r="5" spans="2:9" x14ac:dyDescent="0.25">
      <c r="B5" s="20">
        <v>3</v>
      </c>
      <c r="C5" s="24" t="s">
        <v>28</v>
      </c>
      <c r="D5" s="25" t="s">
        <v>29</v>
      </c>
      <c r="E5" s="26">
        <v>300</v>
      </c>
      <c r="F5" s="26">
        <v>1350</v>
      </c>
      <c r="G5" s="23">
        <v>405000</v>
      </c>
      <c r="I5" s="29">
        <f>SUM(I3:I4)</f>
        <v>1840000</v>
      </c>
    </row>
    <row r="6" spans="2:9" x14ac:dyDescent="0.25">
      <c r="B6" s="20">
        <v>4</v>
      </c>
      <c r="C6" s="24" t="s">
        <v>30</v>
      </c>
      <c r="D6" s="25" t="s">
        <v>29</v>
      </c>
      <c r="E6" s="26">
        <v>7000</v>
      </c>
      <c r="F6" s="26">
        <v>310</v>
      </c>
      <c r="G6" s="23">
        <v>2170000</v>
      </c>
    </row>
    <row r="7" spans="2:9" x14ac:dyDescent="0.25">
      <c r="B7" s="20">
        <v>5</v>
      </c>
      <c r="C7" s="24" t="s">
        <v>31</v>
      </c>
      <c r="D7" s="25" t="s">
        <v>29</v>
      </c>
      <c r="E7" s="26">
        <v>7000</v>
      </c>
      <c r="F7" s="26">
        <v>405</v>
      </c>
      <c r="G7" s="23">
        <v>2835000</v>
      </c>
    </row>
    <row r="8" spans="2:9" x14ac:dyDescent="0.25">
      <c r="B8" s="20">
        <v>6</v>
      </c>
      <c r="C8" s="24" t="s">
        <v>28</v>
      </c>
      <c r="D8" s="25" t="s">
        <v>32</v>
      </c>
      <c r="E8" s="26">
        <v>100</v>
      </c>
      <c r="F8" s="26">
        <v>570</v>
      </c>
      <c r="G8" s="23">
        <v>57000</v>
      </c>
    </row>
    <row r="9" spans="2:9" x14ac:dyDescent="0.25">
      <c r="B9" s="20">
        <v>7</v>
      </c>
      <c r="C9" s="24" t="s">
        <v>16</v>
      </c>
      <c r="D9" s="25" t="s">
        <v>29</v>
      </c>
      <c r="E9" s="26">
        <v>17600</v>
      </c>
      <c r="F9" s="26">
        <v>106.35</v>
      </c>
      <c r="G9" s="23">
        <v>1871760</v>
      </c>
    </row>
    <row r="10" spans="2:9" x14ac:dyDescent="0.25">
      <c r="B10" s="20">
        <v>8</v>
      </c>
      <c r="C10" s="24" t="s">
        <v>33</v>
      </c>
      <c r="D10" s="25" t="s">
        <v>34</v>
      </c>
      <c r="E10" s="26">
        <v>750</v>
      </c>
      <c r="F10" s="26">
        <v>13.3</v>
      </c>
      <c r="G10" s="23">
        <v>9975</v>
      </c>
    </row>
    <row r="11" spans="2:9" x14ac:dyDescent="0.25">
      <c r="B11" s="20">
        <v>9</v>
      </c>
      <c r="C11" s="24" t="s">
        <v>35</v>
      </c>
      <c r="D11" s="25" t="s">
        <v>36</v>
      </c>
      <c r="E11" s="26">
        <v>1000</v>
      </c>
      <c r="F11" s="26">
        <v>130.85</v>
      </c>
      <c r="G11" s="23">
        <v>130850</v>
      </c>
    </row>
    <row r="12" spans="2:9" x14ac:dyDescent="0.25">
      <c r="B12" s="20">
        <v>10</v>
      </c>
      <c r="C12" s="24" t="s">
        <v>37</v>
      </c>
      <c r="D12" s="25" t="s">
        <v>29</v>
      </c>
      <c r="E12" s="26">
        <v>20</v>
      </c>
      <c r="F12" s="26">
        <v>150186.28</v>
      </c>
      <c r="G12" s="23">
        <v>3003725.6</v>
      </c>
    </row>
    <row r="13" spans="2:9" x14ac:dyDescent="0.25">
      <c r="B13" s="20">
        <v>11</v>
      </c>
      <c r="C13" s="24" t="s">
        <v>18</v>
      </c>
      <c r="D13" s="25" t="s">
        <v>29</v>
      </c>
      <c r="E13" s="26">
        <v>3000</v>
      </c>
      <c r="F13" s="26">
        <v>389.1</v>
      </c>
      <c r="G13" s="23">
        <v>1167300</v>
      </c>
    </row>
    <row r="14" spans="2:9" x14ac:dyDescent="0.25">
      <c r="B14" s="20">
        <v>12</v>
      </c>
      <c r="C14" s="24" t="s">
        <v>18</v>
      </c>
      <c r="D14" s="25" t="s">
        <v>29</v>
      </c>
      <c r="E14" s="26">
        <v>13000</v>
      </c>
      <c r="F14" s="26">
        <v>146.12</v>
      </c>
      <c r="G14" s="23">
        <v>1899560</v>
      </c>
    </row>
    <row r="15" spans="2:9" x14ac:dyDescent="0.25">
      <c r="B15" s="20">
        <v>13</v>
      </c>
      <c r="C15" s="24" t="s">
        <v>38</v>
      </c>
      <c r="D15" s="25" t="s">
        <v>26</v>
      </c>
      <c r="E15" s="26">
        <v>100</v>
      </c>
      <c r="F15" s="27">
        <v>2545</v>
      </c>
      <c r="G15" s="23">
        <v>254500</v>
      </c>
    </row>
    <row r="16" spans="2:9" ht="24" x14ac:dyDescent="0.25">
      <c r="B16" s="20">
        <v>14</v>
      </c>
      <c r="C16" s="24" t="s">
        <v>39</v>
      </c>
      <c r="D16" s="25" t="s">
        <v>26</v>
      </c>
      <c r="E16" s="26">
        <v>250</v>
      </c>
      <c r="F16" s="27">
        <v>2545</v>
      </c>
      <c r="G16" s="23">
        <v>636250</v>
      </c>
    </row>
    <row r="17" spans="2:9" ht="24" x14ac:dyDescent="0.25">
      <c r="B17" s="20">
        <v>15</v>
      </c>
      <c r="C17" s="24" t="s">
        <v>40</v>
      </c>
      <c r="D17" s="25" t="s">
        <v>26</v>
      </c>
      <c r="E17" s="26">
        <v>100</v>
      </c>
      <c r="F17" s="27">
        <v>2545</v>
      </c>
      <c r="G17" s="23">
        <v>254500</v>
      </c>
    </row>
    <row r="18" spans="2:9" x14ac:dyDescent="0.25">
      <c r="B18" s="20">
        <v>16</v>
      </c>
      <c r="C18" s="24" t="s">
        <v>41</v>
      </c>
      <c r="D18" s="25" t="s">
        <v>29</v>
      </c>
      <c r="E18" s="26">
        <v>48</v>
      </c>
      <c r="F18" s="27">
        <v>31886.95</v>
      </c>
      <c r="G18" s="23">
        <v>1530573.6</v>
      </c>
      <c r="I18" s="29"/>
    </row>
    <row r="19" spans="2:9" x14ac:dyDescent="0.25">
      <c r="B19" s="20">
        <v>17</v>
      </c>
      <c r="C19" s="24" t="s">
        <v>42</v>
      </c>
      <c r="D19" s="25" t="s">
        <v>43</v>
      </c>
      <c r="E19" s="26">
        <v>40</v>
      </c>
      <c r="F19" s="27">
        <v>6000</v>
      </c>
      <c r="G19" s="23">
        <v>240000</v>
      </c>
      <c r="I19" s="29"/>
    </row>
    <row r="20" spans="2:9" x14ac:dyDescent="0.25">
      <c r="B20" s="54" t="s">
        <v>44</v>
      </c>
      <c r="C20" s="54"/>
      <c r="D20" s="54"/>
      <c r="E20" s="54"/>
      <c r="F20" s="54"/>
      <c r="G20" s="28"/>
    </row>
  </sheetData>
  <mergeCells count="1">
    <mergeCell ref="B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</dc:creator>
  <cp:lastModifiedBy>User</cp:lastModifiedBy>
  <cp:lastPrinted>2022-10-20T10:06:43Z</cp:lastPrinted>
  <dcterms:created xsi:type="dcterms:W3CDTF">2020-03-11T04:02:31Z</dcterms:created>
  <dcterms:modified xsi:type="dcterms:W3CDTF">2022-10-20T10:07:13Z</dcterms:modified>
</cp:coreProperties>
</file>